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A46219\Desktop\sprzątanie\do wysłania\8. Pismo do SZ\wzory umów\Biała Podlaska - pakiet 2\załaczniki\"/>
    </mc:Choice>
  </mc:AlternateContent>
  <xr:revisionPtr revIDLastSave="0" documentId="13_ncr:1_{6B296224-9A1D-4C65-BBA8-9D990DC5084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2" i="1" l="1"/>
  <c r="H12" i="1" s="1"/>
  <c r="C10" i="1"/>
  <c r="E9" i="1"/>
  <c r="H9" i="1" s="1"/>
  <c r="E8" i="1"/>
  <c r="H8" i="1" s="1"/>
  <c r="E7" i="1"/>
  <c r="I7" i="1" s="1"/>
  <c r="I6" i="1"/>
  <c r="E6" i="1"/>
  <c r="H6" i="1" s="1"/>
  <c r="E5" i="1"/>
  <c r="H7" i="1" l="1"/>
  <c r="E10" i="1"/>
  <c r="I5" i="1"/>
  <c r="I9" i="1"/>
  <c r="H5" i="1"/>
  <c r="H10" i="1" s="1"/>
  <c r="H13" i="1" s="1"/>
  <c r="I8" i="1"/>
  <c r="I12" i="1"/>
  <c r="I10" i="1" l="1"/>
  <c r="F10" i="1"/>
  <c r="I13" i="1"/>
</calcChain>
</file>

<file path=xl/sharedStrings.xml><?xml version="1.0" encoding="utf-8"?>
<sst xmlns="http://schemas.openxmlformats.org/spreadsheetml/2006/main" count="42" uniqueCount="37">
  <si>
    <t>powierzchnia       w m 2</t>
  </si>
  <si>
    <t>Sale odpraw (konferencyjne)</t>
  </si>
  <si>
    <t>1.</t>
  </si>
  <si>
    <t>Rodzaj powierzchni</t>
  </si>
  <si>
    <t>Cena jednostkowa
netto za 1m2/ miesięc</t>
  </si>
  <si>
    <t>Łączna kwota miesięczna brutto</t>
  </si>
  <si>
    <t>Ilość 
miesięcy trwania umowy</t>
  </si>
  <si>
    <t>Maksymalna wartość 
netto usługi</t>
  </si>
  <si>
    <t>Maksymalna wartość 
brutto usługi</t>
  </si>
  <si>
    <t>Częstotliwość sprzątania</t>
  </si>
  <si>
    <t>Łącznie bez okien</t>
  </si>
  <si>
    <t>Mycie okien - 2 x rok</t>
  </si>
  <si>
    <t>Ilość 
mycia w czasie trwania umowy</t>
  </si>
  <si>
    <t>Lp.</t>
  </si>
  <si>
    <t>2.</t>
  </si>
  <si>
    <t>3.</t>
  </si>
  <si>
    <t>4.</t>
  </si>
  <si>
    <t>5.</t>
  </si>
  <si>
    <t>Zał. nr 2 umowy nr…</t>
  </si>
  <si>
    <t>Pomieszczenia magazynowe, serwerownie, kotłownia,  wodomierza</t>
  </si>
  <si>
    <t xml:space="preserve">Łączna kwota miesięczna netto (kolumna 3x4) </t>
  </si>
  <si>
    <t>powierzchnia       w m 2 (jednostronna)</t>
  </si>
  <si>
    <t xml:space="preserve">Łączna kwota miesięczna netto za jednokrotne mycie 
 (kolumna 3x4) </t>
  </si>
  <si>
    <t xml:space="preserve">Łączna kwota miesięczna netto za jednokrotne mycie </t>
  </si>
  <si>
    <t xml:space="preserve">Cena jednostkowa
netto za 1m2/ obustronne mycie </t>
  </si>
  <si>
    <t>I.</t>
  </si>
  <si>
    <t xml:space="preserve">Pomieszczenia biurowe </t>
  </si>
  <si>
    <t xml:space="preserve">Pomieszczenia sanitarne,  kuchenne, szatnie, suszarnie oraz ciągi komunikacyjne (w tym wind osobowych i towarowych) </t>
  </si>
  <si>
    <t xml:space="preserve">Pokoje odpoczynku </t>
  </si>
  <si>
    <t>2 x rok (miesiąc kwiecień 
i październik</t>
  </si>
  <si>
    <t>2 x tydzień - zgodnie 
z zakresem z zał. nr 1</t>
  </si>
  <si>
    <t>codziennie - m.in. zamiatanie, odkurzanie, mycie podłóg  - zgodnie 
z zakresem z zał. nr 1</t>
  </si>
  <si>
    <t>1 x miesiąc - m.in. zamiatanie, odkurzanie, mycie podłóg  - zgodnie 
z zakresem z zał. nr 1</t>
  </si>
  <si>
    <t>1 x tydzień - zgodnie 
z zakresem z zał. nr 1</t>
  </si>
  <si>
    <t>6.</t>
  </si>
  <si>
    <t>Łącznie (poz. I i 6)</t>
  </si>
  <si>
    <t>Formularz cenowy  na świadczenie kompleksowych usług w zakresie sprzątania i utrzymania 
w czystości obiektu usytuowanego w Białej Podlaskiej przy pl. Wojska Polskiego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</si>
</sst>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,_z_ł_-;\-* #,##0.00,_z_ł_-;_-* \-??\ _z_ł_-;_-@_-"/>
  </numFmts>
  <fonts count="10">
    <font>
      <sz val="11"/>
      <color theme="1"/>
      <name val="Calibri"/>
      <family val="2"/>
      <scheme val="minor"/>
    </font>
    <font>
      <sz val="11"/>
      <color rgb="FF000000"/>
      <name val="Czcionka tekstu podstawowego"/>
      <family val="2"/>
      <charset val="238"/>
    </font>
    <font>
      <sz val="10"/>
      <name val="Arial CE"/>
      <family val="2"/>
      <charset val="238"/>
    </font>
    <font>
      <sz val="8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CCCFF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rgb="FFCCCCFF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164" fontId="1" fillId="0" borderId="0" applyBorder="0" applyProtection="0"/>
    <xf numFmtId="0" fontId="2" fillId="0" borderId="0"/>
  </cellStyleXfs>
  <cellXfs count="36">
    <xf numFmtId="0" fontId="0" fillId="0" borderId="0" xfId="0"/>
    <xf numFmtId="4" fontId="5" fillId="2" borderId="2" xfId="1" applyNumberFormat="1" applyFont="1" applyFill="1" applyBorder="1" applyAlignment="1">
      <alignment horizontal="center" vertical="center" wrapText="1"/>
    </xf>
    <xf numFmtId="0" fontId="7" fillId="3" borderId="2" xfId="1" applyFont="1" applyFill="1" applyBorder="1" applyAlignment="1">
      <alignment horizontal="center" vertical="center" wrapText="1"/>
    </xf>
    <xf numFmtId="0" fontId="8" fillId="4" borderId="2" xfId="1" applyFont="1" applyFill="1" applyBorder="1" applyAlignment="1">
      <alignment horizontal="center" vertical="center" wrapText="1"/>
    </xf>
    <xf numFmtId="4" fontId="7" fillId="0" borderId="2" xfId="1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4" fontId="5" fillId="0" borderId="2" xfId="1" applyNumberFormat="1" applyFont="1" applyBorder="1" applyAlignment="1">
      <alignment horizontal="center" vertical="center" wrapText="1"/>
    </xf>
    <xf numFmtId="2" fontId="5" fillId="0" borderId="2" xfId="2" applyNumberFormat="1" applyFont="1" applyBorder="1" applyAlignment="1" applyProtection="1">
      <alignment horizontal="center" vertical="center" wrapText="1"/>
      <protection locked="0"/>
    </xf>
    <xf numFmtId="4" fontId="7" fillId="0" borderId="2" xfId="1" applyNumberFormat="1" applyFont="1" applyBorder="1" applyAlignment="1">
      <alignment horizontal="left" vertical="center" wrapText="1"/>
    </xf>
    <xf numFmtId="4" fontId="8" fillId="0" borderId="2" xfId="1" applyNumberFormat="1" applyFont="1" applyBorder="1" applyAlignment="1">
      <alignment horizontal="center" vertical="center"/>
    </xf>
    <xf numFmtId="4" fontId="7" fillId="0" borderId="2" xfId="2" applyNumberFormat="1" applyFont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>
      <alignment vertical="center" wrapText="1"/>
    </xf>
    <xf numFmtId="2" fontId="8" fillId="0" borderId="2" xfId="0" applyNumberFormat="1" applyFont="1" applyBorder="1" applyAlignment="1">
      <alignment horizontal="center" vertical="center" wrapText="1"/>
    </xf>
    <xf numFmtId="0" fontId="8" fillId="4" borderId="2" xfId="0" applyFont="1" applyFill="1" applyBorder="1" applyAlignment="1">
      <alignment horizontal="left" vertical="center" wrapText="1"/>
    </xf>
    <xf numFmtId="0" fontId="8" fillId="4" borderId="2" xfId="0" applyFont="1" applyFill="1" applyBorder="1" applyAlignment="1">
      <alignment horizontal="center" vertical="center" wrapText="1"/>
    </xf>
    <xf numFmtId="4" fontId="7" fillId="5" borderId="2" xfId="2" applyNumberFormat="1" applyFont="1" applyFill="1" applyBorder="1" applyAlignment="1" applyProtection="1">
      <alignment horizontal="center" vertical="center" wrapText="1"/>
      <protection locked="0"/>
    </xf>
    <xf numFmtId="4" fontId="7" fillId="4" borderId="2" xfId="1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9" fillId="6" borderId="2" xfId="0" applyFont="1" applyFill="1" applyBorder="1"/>
    <xf numFmtId="0" fontId="6" fillId="7" borderId="2" xfId="1" applyFont="1" applyFill="1" applyBorder="1" applyAlignment="1">
      <alignment horizontal="center" vertical="center" wrapText="1"/>
    </xf>
    <xf numFmtId="4" fontId="5" fillId="8" borderId="2" xfId="1" applyNumberFormat="1" applyFont="1" applyFill="1" applyBorder="1" applyAlignment="1">
      <alignment horizontal="center" vertical="center" wrapText="1"/>
    </xf>
    <xf numFmtId="4" fontId="5" fillId="8" borderId="2" xfId="1" applyNumberFormat="1" applyFont="1" applyFill="1" applyBorder="1" applyAlignment="1">
      <alignment vertical="center" wrapText="1"/>
    </xf>
    <xf numFmtId="0" fontId="4" fillId="6" borderId="2" xfId="0" applyFont="1" applyFill="1" applyBorder="1"/>
    <xf numFmtId="4" fontId="5" fillId="0" borderId="2" xfId="1" applyNumberFormat="1" applyFont="1" applyFill="1" applyBorder="1" applyAlignment="1">
      <alignment horizontal="center" vertical="center" wrapText="1"/>
    </xf>
    <xf numFmtId="4" fontId="5" fillId="0" borderId="2" xfId="1" applyNumberFormat="1" applyFont="1" applyFill="1" applyBorder="1" applyAlignment="1">
      <alignment horizontal="left" vertical="center" wrapText="1"/>
    </xf>
    <xf numFmtId="4" fontId="6" fillId="0" borderId="2" xfId="1" applyNumberFormat="1" applyFont="1" applyFill="1" applyBorder="1" applyAlignment="1">
      <alignment horizontal="center" vertical="center"/>
    </xf>
    <xf numFmtId="4" fontId="5" fillId="0" borderId="2" xfId="2" applyNumberFormat="1" applyFont="1" applyFill="1" applyBorder="1" applyAlignment="1" applyProtection="1">
      <alignment horizontal="center" vertical="center" wrapText="1"/>
      <protection locked="0"/>
    </xf>
    <xf numFmtId="2" fontId="5" fillId="0" borderId="2" xfId="1" applyNumberFormat="1" applyFont="1" applyFill="1" applyBorder="1" applyAlignment="1">
      <alignment horizontal="center" vertical="center" wrapText="1"/>
    </xf>
    <xf numFmtId="2" fontId="5" fillId="0" borderId="2" xfId="2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>
      <alignment wrapText="1"/>
    </xf>
    <xf numFmtId="4" fontId="5" fillId="8" borderId="2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" fontId="5" fillId="0" borderId="1" xfId="1" applyNumberFormat="1" applyFont="1" applyBorder="1" applyAlignment="1">
      <alignment horizontal="center" vertical="center" wrapText="1"/>
    </xf>
    <xf numFmtId="4" fontId="5" fillId="2" borderId="2" xfId="1" applyNumberFormat="1" applyFont="1" applyFill="1" applyBorder="1" applyAlignment="1">
      <alignment horizontal="center" vertical="center" wrapText="1"/>
    </xf>
  </cellXfs>
  <cellStyles count="4">
    <cellStyle name="Dziesiętny 2" xfId="2" xr:uid="{B3E1E692-E9AA-4FB9-8787-40BFFFCCB421}"/>
    <cellStyle name="Normalny" xfId="0" builtinId="0"/>
    <cellStyle name="Normalny 2" xfId="1" xr:uid="{EC86C72C-DCF2-4D2E-B4A4-75945B89C61A}"/>
    <cellStyle name="TableStyleLight1" xfId="3" xr:uid="{9ED8E104-5392-4660-BBC9-D4F33CFE747F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3"/>
  <sheetViews>
    <sheetView tabSelected="1" workbookViewId="0">
      <selection activeCell="M6" sqref="M6"/>
    </sheetView>
  </sheetViews>
  <sheetFormatPr defaultRowHeight="15"/>
  <cols>
    <col min="2" max="2" width="19.5703125" customWidth="1"/>
    <col min="3" max="3" width="14.140625" customWidth="1"/>
    <col min="4" max="4" width="15.5703125" customWidth="1"/>
    <col min="5" max="5" width="16.85546875" customWidth="1"/>
    <col min="6" max="6" width="14.140625" customWidth="1"/>
    <col min="7" max="7" width="13.5703125" customWidth="1"/>
    <col min="8" max="8" width="19.140625" customWidth="1"/>
    <col min="9" max="9" width="15.5703125" customWidth="1"/>
    <col min="10" max="10" width="23.140625" customWidth="1"/>
  </cols>
  <sheetData>
    <row r="1" spans="1:10">
      <c r="I1" s="33" t="s">
        <v>18</v>
      </c>
      <c r="J1" s="33"/>
    </row>
    <row r="2" spans="1:10" ht="36" customHeight="1">
      <c r="A2" s="34" t="s">
        <v>36</v>
      </c>
      <c r="B2" s="34"/>
      <c r="C2" s="34"/>
      <c r="D2" s="34"/>
      <c r="E2" s="34"/>
      <c r="F2" s="34"/>
      <c r="G2" s="34"/>
      <c r="H2" s="34"/>
      <c r="I2" s="34"/>
      <c r="J2" s="34"/>
    </row>
    <row r="3" spans="1:10" ht="38.25">
      <c r="A3" s="35" t="s">
        <v>3</v>
      </c>
      <c r="B3" s="35"/>
      <c r="C3" s="21" t="s">
        <v>0</v>
      </c>
      <c r="D3" s="1" t="s">
        <v>4</v>
      </c>
      <c r="E3" s="1" t="s">
        <v>20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</row>
    <row r="4" spans="1:10">
      <c r="A4" s="2" t="s">
        <v>13</v>
      </c>
      <c r="B4" s="2">
        <v>2</v>
      </c>
      <c r="C4" s="3">
        <v>3</v>
      </c>
      <c r="D4" s="2">
        <v>4</v>
      </c>
      <c r="E4" s="2">
        <v>5</v>
      </c>
      <c r="F4" s="3">
        <v>6</v>
      </c>
      <c r="G4" s="2">
        <v>7</v>
      </c>
      <c r="H4" s="2">
        <v>8</v>
      </c>
      <c r="I4" s="3">
        <v>9</v>
      </c>
      <c r="J4" s="2">
        <v>10</v>
      </c>
    </row>
    <row r="5" spans="1:10" ht="26.25">
      <c r="A5" s="4" t="s">
        <v>2</v>
      </c>
      <c r="B5" s="5" t="s">
        <v>26</v>
      </c>
      <c r="C5" s="6">
        <v>158.93</v>
      </c>
      <c r="D5" s="4"/>
      <c r="E5" s="4">
        <f t="shared" ref="E5:E12" si="0">C5*D5</f>
        <v>0</v>
      </c>
      <c r="F5" s="4"/>
      <c r="G5" s="7">
        <v>36</v>
      </c>
      <c r="H5" s="8">
        <f t="shared" ref="H5:H12" si="1">E5*G5</f>
        <v>0</v>
      </c>
      <c r="I5" s="9">
        <f t="shared" ref="I5:I12" si="2">F5*G5</f>
        <v>0</v>
      </c>
      <c r="J5" s="19" t="s">
        <v>30</v>
      </c>
    </row>
    <row r="6" spans="1:10" ht="76.5">
      <c r="A6" s="4" t="s">
        <v>14</v>
      </c>
      <c r="B6" s="10" t="s">
        <v>27</v>
      </c>
      <c r="C6" s="11">
        <v>387.77</v>
      </c>
      <c r="D6" s="12"/>
      <c r="E6" s="4">
        <f t="shared" si="0"/>
        <v>0</v>
      </c>
      <c r="F6" s="4"/>
      <c r="G6" s="7">
        <v>36</v>
      </c>
      <c r="H6" s="8">
        <f t="shared" si="1"/>
        <v>0</v>
      </c>
      <c r="I6" s="9">
        <f t="shared" si="2"/>
        <v>0</v>
      </c>
      <c r="J6" s="19" t="s">
        <v>31</v>
      </c>
    </row>
    <row r="7" spans="1:10" ht="51.75">
      <c r="A7" s="4" t="s">
        <v>15</v>
      </c>
      <c r="B7" s="13" t="s">
        <v>1</v>
      </c>
      <c r="C7" s="6">
        <v>101.73</v>
      </c>
      <c r="D7" s="14"/>
      <c r="E7" s="4">
        <f t="shared" si="0"/>
        <v>0</v>
      </c>
      <c r="F7" s="4"/>
      <c r="G7" s="7">
        <v>36</v>
      </c>
      <c r="H7" s="8">
        <f t="shared" si="1"/>
        <v>0</v>
      </c>
      <c r="I7" s="9">
        <f t="shared" si="2"/>
        <v>0</v>
      </c>
      <c r="J7" s="19" t="s">
        <v>31</v>
      </c>
    </row>
    <row r="8" spans="1:10" ht="63.75">
      <c r="A8" s="4" t="s">
        <v>16</v>
      </c>
      <c r="B8" s="10" t="s">
        <v>19</v>
      </c>
      <c r="C8" s="4">
        <v>118.71</v>
      </c>
      <c r="D8" s="12"/>
      <c r="E8" s="4">
        <f t="shared" si="0"/>
        <v>0</v>
      </c>
      <c r="F8" s="4"/>
      <c r="G8" s="7">
        <v>36</v>
      </c>
      <c r="H8" s="8">
        <f t="shared" si="1"/>
        <v>0</v>
      </c>
      <c r="I8" s="9">
        <f t="shared" si="2"/>
        <v>0</v>
      </c>
      <c r="J8" s="19" t="s">
        <v>32</v>
      </c>
    </row>
    <row r="9" spans="1:10" ht="26.25">
      <c r="A9" s="4" t="s">
        <v>17</v>
      </c>
      <c r="B9" s="15" t="s">
        <v>28</v>
      </c>
      <c r="C9" s="16">
        <v>102.27</v>
      </c>
      <c r="D9" s="17"/>
      <c r="E9" s="18">
        <f t="shared" si="0"/>
        <v>0</v>
      </c>
      <c r="F9" s="4"/>
      <c r="G9" s="7">
        <v>36</v>
      </c>
      <c r="H9" s="8">
        <f t="shared" si="1"/>
        <v>0</v>
      </c>
      <c r="I9" s="9">
        <f t="shared" si="2"/>
        <v>0</v>
      </c>
      <c r="J9" s="19" t="s">
        <v>33</v>
      </c>
    </row>
    <row r="10" spans="1:10" ht="30.75" customHeight="1">
      <c r="A10" s="22" t="s">
        <v>25</v>
      </c>
      <c r="B10" s="23" t="s">
        <v>10</v>
      </c>
      <c r="C10" s="22">
        <f>SUM(C5:C9)</f>
        <v>869.41000000000008</v>
      </c>
      <c r="D10" s="22"/>
      <c r="E10" s="22">
        <f>SUM(E5:E9)</f>
        <v>0</v>
      </c>
      <c r="F10" s="22">
        <f>SUM(F5:F9)</f>
        <v>0</v>
      </c>
      <c r="G10" s="22"/>
      <c r="H10" s="22">
        <f>SUM(H5:H9)</f>
        <v>0</v>
      </c>
      <c r="I10" s="22">
        <f>SUM(I5:I9)</f>
        <v>0</v>
      </c>
      <c r="J10" s="20"/>
    </row>
    <row r="11" spans="1:10" ht="64.5" customHeight="1">
      <c r="A11" s="35" t="s">
        <v>3</v>
      </c>
      <c r="B11" s="35"/>
      <c r="C11" s="21" t="s">
        <v>21</v>
      </c>
      <c r="D11" s="1" t="s">
        <v>24</v>
      </c>
      <c r="E11" s="1" t="s">
        <v>22</v>
      </c>
      <c r="F11" s="1" t="s">
        <v>23</v>
      </c>
      <c r="G11" s="1" t="s">
        <v>12</v>
      </c>
      <c r="H11" s="1" t="s">
        <v>7</v>
      </c>
      <c r="I11" s="1" t="s">
        <v>8</v>
      </c>
      <c r="J11" s="1" t="s">
        <v>9</v>
      </c>
    </row>
    <row r="12" spans="1:10" ht="26.25">
      <c r="A12" s="25" t="s">
        <v>34</v>
      </c>
      <c r="B12" s="26" t="s">
        <v>11</v>
      </c>
      <c r="C12" s="27">
        <v>102.6</v>
      </c>
      <c r="D12" s="28"/>
      <c r="E12" s="25">
        <f t="shared" si="0"/>
        <v>0</v>
      </c>
      <c r="F12" s="25"/>
      <c r="G12" s="29">
        <v>6</v>
      </c>
      <c r="H12" s="25">
        <f t="shared" si="1"/>
        <v>0</v>
      </c>
      <c r="I12" s="30">
        <f t="shared" si="2"/>
        <v>0</v>
      </c>
      <c r="J12" s="31" t="s">
        <v>29</v>
      </c>
    </row>
    <row r="13" spans="1:10">
      <c r="A13" s="32" t="s">
        <v>35</v>
      </c>
      <c r="B13" s="32"/>
      <c r="C13" s="22"/>
      <c r="D13" s="22"/>
      <c r="E13" s="22"/>
      <c r="F13" s="22"/>
      <c r="G13" s="22"/>
      <c r="H13" s="22">
        <f>H10+H12</f>
        <v>0</v>
      </c>
      <c r="I13" s="22">
        <f>I10+I12</f>
        <v>0</v>
      </c>
      <c r="J13" s="24"/>
    </row>
  </sheetData>
  <mergeCells count="5">
    <mergeCell ref="A13:B13"/>
    <mergeCell ref="I1:J1"/>
    <mergeCell ref="A2:J2"/>
    <mergeCell ref="A3:B3"/>
    <mergeCell ref="A11:B11"/>
  </mergeCells>
  <phoneticPr fontId="3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A46219</dc:creator>
  <cp:lastModifiedBy>A46219</cp:lastModifiedBy>
  <dcterms:created xsi:type="dcterms:W3CDTF">2015-06-05T18:19:34Z</dcterms:created>
  <dcterms:modified xsi:type="dcterms:W3CDTF">2025-12-12T10:32:18Z</dcterms:modified>
</cp:coreProperties>
</file>